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2995" windowHeight="14310"/>
  </bookViews>
  <sheets>
    <sheet name="Analysis of Variance" sheetId="1" r:id="rId1"/>
  </sheets>
  <definedNames>
    <definedName name="OLE_LINK1" localSheetId="0">'Analysis of Variance'!#REF!</definedName>
    <definedName name="_xlnm.Print_Area" localSheetId="0">'Analysis of Variance'!$A$1:$H$73</definedName>
  </definedNames>
  <calcPr calcId="145621"/>
</workbook>
</file>

<file path=xl/calcChain.xml><?xml version="1.0" encoding="utf-8"?>
<calcChain xmlns="http://schemas.openxmlformats.org/spreadsheetml/2006/main">
  <c r="D19" i="1" l="1"/>
  <c r="E24" i="1" s="1"/>
  <c r="H11" i="1" l="1"/>
  <c r="H12" i="1"/>
  <c r="D17" i="1" l="1"/>
  <c r="D18" i="1" s="1"/>
  <c r="A67" i="1" s="1"/>
  <c r="E21" i="1" l="1"/>
  <c r="G31" i="1" s="1"/>
  <c r="E53" i="1"/>
  <c r="G32" i="1" l="1"/>
  <c r="G30" i="1"/>
  <c r="G33" i="1"/>
</calcChain>
</file>

<file path=xl/sharedStrings.xml><?xml version="1.0" encoding="utf-8"?>
<sst xmlns="http://schemas.openxmlformats.org/spreadsheetml/2006/main" count="70" uniqueCount="63">
  <si>
    <t>Date:</t>
  </si>
  <si>
    <t>Signature:</t>
  </si>
  <si>
    <t>Name:</t>
  </si>
  <si>
    <t>Reviewed By:</t>
  </si>
  <si>
    <t>Completed By:</t>
  </si>
  <si>
    <t xml:space="preserve">     partially offset the increase. There are no negative impacts on the project and its research objectives.</t>
  </si>
  <si>
    <t xml:space="preserve">     There are no negative impacts on the project and its research objectives.</t>
  </si>
  <si>
    <t xml:space="preserve">     Code VA #1: Equivalent item(s)  was/were purchased; the total cost of this line has</t>
  </si>
  <si>
    <t>Explanation for Final Report (Choose best response or provide short explanation):</t>
  </si>
  <si>
    <t xml:space="preserve">Decision Made and Basis for Decision:  </t>
  </si>
  <si>
    <t xml:space="preserve">     New line item</t>
  </si>
  <si>
    <t xml:space="preserve">     Change in quantity of approved item and/or change in number of years of warranty acquired</t>
  </si>
  <si>
    <t>1. Identify change:</t>
  </si>
  <si>
    <t>Analysis to determine if CFI approval is required for cost variance:</t>
  </si>
  <si>
    <t>Does the variance trigger the significant financial variance threshold?</t>
  </si>
  <si>
    <t xml:space="preserve">Cost variance (dollar value): </t>
  </si>
  <si>
    <t>Total revised cost:</t>
  </si>
  <si>
    <t xml:space="preserve">Revised in-kind cost: </t>
  </si>
  <si>
    <t>Revised cash cost:</t>
  </si>
  <si>
    <t xml:space="preserve">Total Project Costs (Finalization or latest approved TPC): </t>
  </si>
  <si>
    <t>Description:</t>
  </si>
  <si>
    <t>#</t>
  </si>
  <si>
    <t>Line item #:</t>
  </si>
  <si>
    <t xml:space="preserve">Project Leader: </t>
  </si>
  <si>
    <r>
      <t>CFI Project #:</t>
    </r>
    <r>
      <rPr>
        <sz val="11"/>
        <color theme="1"/>
        <rFont val="Arial"/>
        <family val="2"/>
      </rPr>
      <t xml:space="preserve"> </t>
    </r>
  </si>
  <si>
    <t>(In reference to Section 6.6.1 of the CFI Policy and Program Guide)</t>
  </si>
  <si>
    <t xml:space="preserve">Analysis of Variance </t>
  </si>
  <si>
    <t xml:space="preserve">          funded projects at the institution</t>
  </si>
  <si>
    <r>
      <t xml:space="preserve">     No (meets all statements below) - Contact RSA</t>
    </r>
    <r>
      <rPr>
        <sz val="11"/>
        <rFont val="Arial"/>
        <family val="2"/>
      </rPr>
      <t xml:space="preserve"> for internal </t>
    </r>
    <r>
      <rPr>
        <sz val="11"/>
        <color theme="1"/>
        <rFont val="Arial"/>
        <family val="2"/>
      </rPr>
      <t>approval before proceeding with purchase.</t>
    </r>
  </si>
  <si>
    <r>
      <t xml:space="preserve">     Yes (doesn't meet below statements) - </t>
    </r>
    <r>
      <rPr>
        <b/>
        <sz val="11"/>
        <color theme="1"/>
        <rFont val="Arial"/>
        <family val="2"/>
      </rPr>
      <t>CFI pre-approval is required.</t>
    </r>
    <r>
      <rPr>
        <sz val="11"/>
        <color theme="1"/>
        <rFont val="Arial"/>
        <family val="2"/>
      </rPr>
      <t xml:space="preserve"> </t>
    </r>
  </si>
  <si>
    <t xml:space="preserve">     Code VA #2:  Equivalent item(s) was/were purchased: total cost has increased however an increased in-kind contribution from the vendor has</t>
  </si>
  <si>
    <t xml:space="preserve">     project and its research objectives.</t>
  </si>
  <si>
    <t xml:space="preserve">Approved item quantity: </t>
  </si>
  <si>
    <t>Revised item quantity:</t>
  </si>
  <si>
    <t>** (Only triggered when there is a new line item or change in existing quantity of line item number)</t>
  </si>
  <si>
    <t>Does the variance trigger a change in the quantity of items?</t>
  </si>
  <si>
    <t xml:space="preserve">Quantity variance: </t>
  </si>
  <si>
    <t xml:space="preserve">     Code VA #3: Increase in quantity of item(s) purchased; the change in cost does not exceed $50,000; There are no negative impacts on the</t>
  </si>
  <si>
    <t xml:space="preserve">     Code VA #4: Decrease in quantity of item(s) purchased; There are no negative impacts on the project and its research objectives.</t>
  </si>
  <si>
    <r>
      <t xml:space="preserve">     Code VA #7: Change has a negative impact on the project and its research objectives; </t>
    </r>
    <r>
      <rPr>
        <b/>
        <sz val="11"/>
        <color theme="1"/>
        <rFont val="Arial"/>
        <family val="2"/>
      </rPr>
      <t>Approval received from CFI.</t>
    </r>
    <r>
      <rPr>
        <sz val="11"/>
        <color theme="1"/>
        <rFont val="Arial"/>
        <family val="2"/>
      </rPr>
      <t xml:space="preserve"> </t>
    </r>
  </si>
  <si>
    <t xml:space="preserve">     Code VA #8: Other: </t>
  </si>
  <si>
    <t xml:space="preserve">     Change in functionality of existing equipment</t>
  </si>
  <si>
    <t xml:space="preserve">     Change in cost of existing line </t>
  </si>
  <si>
    <t>2. Is there a negative impact on the project and its research objectives? PI confirmation may be required for points a-e.</t>
  </si>
  <si>
    <t xml:space="preserve"> a) the institution will still be able to complete the remainder of the project as initially presented to the CFI in the proposal</t>
  </si>
  <si>
    <t xml:space="preserve"> b) the infrastructure is directly related and essential to the project</t>
  </si>
  <si>
    <t xml:space="preserve"> c) the proposed change has a positive impact on the project and research objectives, and/or the proposed change will benefit the portfolio of the CFI-</t>
  </si>
  <si>
    <t xml:space="preserve"> d) the institution will be able to operate and maintain the infrastructure over its useful life and will assume all related costs</t>
  </si>
  <si>
    <t xml:space="preserve"> e) the change in functionality is not detrimental to the research project</t>
  </si>
  <si>
    <t xml:space="preserve">  f) the new or replacement item constitutes an eligible cost</t>
  </si>
  <si>
    <t>Approved By:</t>
  </si>
  <si>
    <t xml:space="preserve">Approved in-kind cost: </t>
  </si>
  <si>
    <t xml:space="preserve">Cost variance (% value): </t>
  </si>
  <si>
    <t>(if approved total cost is $0.00 - cost variance recorded at 0%)</t>
  </si>
  <si>
    <t>Management approval required when proposed variance results in a 25%, or $25,000 (+/-) change to the total cost of the infrastructure line.</t>
  </si>
  <si>
    <t>since finalization.</t>
  </si>
  <si>
    <t>** (Only triggered when change in line item exceeds $50,000)</t>
  </si>
  <si>
    <r>
      <t xml:space="preserve">     There are no negative impacts on the project and its research objectives. </t>
    </r>
    <r>
      <rPr>
        <b/>
        <sz val="11"/>
        <color theme="1"/>
        <rFont val="Arial"/>
        <family val="2"/>
      </rPr>
      <t>Approval received from CFI.</t>
    </r>
  </si>
  <si>
    <t xml:space="preserve">     Code VA #6: New item(s)  was/were purchased that exceeds $50,000; the infrastructure/warranty is directly related and essential to the project; </t>
  </si>
  <si>
    <t xml:space="preserve">      $50,000; There are no negative impacts on the project and its research objectives.</t>
  </si>
  <si>
    <t xml:space="preserve">     Code VA #5: New item(s)  was/were purchased; the infrastructure/warranty is directly related and essential to the project and does not exceed</t>
  </si>
  <si>
    <t>Approved cash cost:</t>
  </si>
  <si>
    <t>Total approved cost: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</si>
</sst>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0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0" fillId="0" borderId="0" xfId="0" applyBorder="1"/>
    <xf numFmtId="0" fontId="3" fillId="0" borderId="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7" fontId="5" fillId="0" borderId="0" xfId="0" applyNumberFormat="1" applyFont="1" applyAlignment="1">
      <alignment vertical="top"/>
    </xf>
    <xf numFmtId="0" fontId="5" fillId="0" borderId="0" xfId="0" applyFont="1" applyFill="1" applyAlignment="1">
      <alignment horizontal="left" vertical="top"/>
    </xf>
    <xf numFmtId="0" fontId="0" fillId="0" borderId="0" xfId="0" applyFill="1"/>
    <xf numFmtId="0" fontId="5" fillId="0" borderId="0" xfId="0" applyFont="1" applyFill="1" applyAlignment="1">
      <alignment vertical="top"/>
    </xf>
    <xf numFmtId="4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4" fontId="0" fillId="0" borderId="0" xfId="1" applyFont="1" applyFill="1" applyBorder="1" applyProtection="1"/>
    <xf numFmtId="44" fontId="3" fillId="3" borderId="2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7" fontId="3" fillId="3" borderId="2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44" fontId="3" fillId="0" borderId="0" xfId="0" applyNumberFormat="1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1" fontId="3" fillId="3" borderId="2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9" fontId="3" fillId="3" borderId="2" xfId="2" applyFont="1" applyFill="1" applyBorder="1" applyAlignment="1">
      <alignment horizontal="left" vertical="top"/>
    </xf>
    <xf numFmtId="44" fontId="3" fillId="2" borderId="2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>
      <alignment horizontal="right" vertical="top"/>
    </xf>
    <xf numFmtId="0" fontId="6" fillId="3" borderId="2" xfId="0" applyFont="1" applyFill="1" applyBorder="1" applyAlignment="1">
      <alignment horizontal="left" vertical="top"/>
    </xf>
    <xf numFmtId="44" fontId="3" fillId="2" borderId="2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3" fillId="2" borderId="2" xfId="0" applyFont="1" applyFill="1" applyBorder="1" applyAlignment="1" applyProtection="1">
      <alignment horizontal="left" vertical="top"/>
      <protection locked="0"/>
    </xf>
    <xf numFmtId="44" fontId="3" fillId="2" borderId="2" xfId="1" applyFont="1" applyFill="1" applyBorder="1" applyAlignment="1" applyProtection="1">
      <alignment horizontal="center" vertical="top"/>
      <protection locked="0"/>
    </xf>
    <xf numFmtId="0" fontId="0" fillId="0" borderId="0" xfId="0" applyFont="1" applyBorder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1" fontId="3" fillId="2" borderId="2" xfId="0" applyNumberFormat="1" applyFont="1" applyFill="1" applyBorder="1" applyAlignment="1" applyProtection="1">
      <alignment horizontal="center" vertical="top"/>
      <protection locked="0"/>
    </xf>
    <xf numFmtId="1" fontId="3" fillId="2" borderId="3" xfId="0" applyNumberFormat="1" applyFont="1" applyFill="1" applyBorder="1" applyAlignment="1" applyProtection="1">
      <alignment horizontal="center" vertical="top"/>
      <protection locked="0"/>
    </xf>
    <xf numFmtId="44" fontId="3" fillId="0" borderId="0" xfId="0" applyNumberFormat="1" applyFont="1" applyFill="1" applyBorder="1" applyAlignment="1">
      <alignment horizontal="center" vertical="top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  <color rgb="FFCCFFCC"/>
      <color rgb="FF99FF99"/>
      <color rgb="FF99FFCC"/>
      <color rgb="FF99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31</xdr:row>
      <xdr:rowOff>38100</xdr:rowOff>
    </xdr:from>
    <xdr:to>
      <xdr:col>0</xdr:col>
      <xdr:colOff>161925</xdr:colOff>
      <xdr:row>31</xdr:row>
      <xdr:rowOff>152400</xdr:rowOff>
    </xdr:to>
    <xdr:sp macro="" textlink="">
      <xdr:nvSpPr>
        <xdr:cNvPr id="3" name="Rectangle 2"/>
        <xdr:cNvSpPr/>
      </xdr:nvSpPr>
      <xdr:spPr>
        <a:xfrm>
          <a:off x="38100" y="4229100"/>
          <a:ext cx="123825" cy="1143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38100</xdr:colOff>
      <xdr:row>35</xdr:row>
      <xdr:rowOff>38100</xdr:rowOff>
    </xdr:from>
    <xdr:to>
      <xdr:col>0</xdr:col>
      <xdr:colOff>161925</xdr:colOff>
      <xdr:row>35</xdr:row>
      <xdr:rowOff>152400</xdr:rowOff>
    </xdr:to>
    <xdr:sp macro="" textlink="">
      <xdr:nvSpPr>
        <xdr:cNvPr id="4" name="Rectangle 3"/>
        <xdr:cNvSpPr/>
      </xdr:nvSpPr>
      <xdr:spPr>
        <a:xfrm>
          <a:off x="38100" y="5181600"/>
          <a:ext cx="123825" cy="1143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38100</xdr:colOff>
      <xdr:row>36</xdr:row>
      <xdr:rowOff>38100</xdr:rowOff>
    </xdr:from>
    <xdr:to>
      <xdr:col>0</xdr:col>
      <xdr:colOff>161925</xdr:colOff>
      <xdr:row>36</xdr:row>
      <xdr:rowOff>152400</xdr:rowOff>
    </xdr:to>
    <xdr:sp macro="" textlink="">
      <xdr:nvSpPr>
        <xdr:cNvPr id="5" name="Rectangle 4"/>
        <xdr:cNvSpPr/>
      </xdr:nvSpPr>
      <xdr:spPr>
        <a:xfrm>
          <a:off x="38100" y="5372100"/>
          <a:ext cx="123825" cy="1143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47625</xdr:colOff>
      <xdr:row>52</xdr:row>
      <xdr:rowOff>38100</xdr:rowOff>
    </xdr:from>
    <xdr:to>
      <xdr:col>0</xdr:col>
      <xdr:colOff>171450</xdr:colOff>
      <xdr:row>52</xdr:row>
      <xdr:rowOff>152400</xdr:rowOff>
    </xdr:to>
    <xdr:sp macro="" textlink="">
      <xdr:nvSpPr>
        <xdr:cNvPr id="6" name="Rectangle 5"/>
        <xdr:cNvSpPr/>
      </xdr:nvSpPr>
      <xdr:spPr>
        <a:xfrm>
          <a:off x="47625" y="8229600"/>
          <a:ext cx="123825" cy="1143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47625</xdr:colOff>
      <xdr:row>54</xdr:row>
      <xdr:rowOff>38100</xdr:rowOff>
    </xdr:from>
    <xdr:to>
      <xdr:col>0</xdr:col>
      <xdr:colOff>171450</xdr:colOff>
      <xdr:row>54</xdr:row>
      <xdr:rowOff>152400</xdr:rowOff>
    </xdr:to>
    <xdr:sp macro="" textlink="">
      <xdr:nvSpPr>
        <xdr:cNvPr id="8" name="Rectangle 7"/>
        <xdr:cNvSpPr/>
      </xdr:nvSpPr>
      <xdr:spPr>
        <a:xfrm>
          <a:off x="47625" y="9372600"/>
          <a:ext cx="123825" cy="1143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47625</xdr:colOff>
      <xdr:row>64</xdr:row>
      <xdr:rowOff>38100</xdr:rowOff>
    </xdr:from>
    <xdr:to>
      <xdr:col>0</xdr:col>
      <xdr:colOff>171450</xdr:colOff>
      <xdr:row>64</xdr:row>
      <xdr:rowOff>152400</xdr:rowOff>
    </xdr:to>
    <xdr:sp macro="" textlink="">
      <xdr:nvSpPr>
        <xdr:cNvPr id="9" name="Rectangle 8"/>
        <xdr:cNvSpPr/>
      </xdr:nvSpPr>
      <xdr:spPr>
        <a:xfrm>
          <a:off x="47625" y="10896600"/>
          <a:ext cx="123825" cy="1143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19050</xdr:colOff>
      <xdr:row>46</xdr:row>
      <xdr:rowOff>171450</xdr:rowOff>
    </xdr:from>
    <xdr:to>
      <xdr:col>7</xdr:col>
      <xdr:colOff>1285875</xdr:colOff>
      <xdr:row>51</xdr:row>
      <xdr:rowOff>0</xdr:rowOff>
    </xdr:to>
    <xdr:sp macro="" textlink="">
      <xdr:nvSpPr>
        <xdr:cNvPr id="10" name="TextBox 9"/>
        <xdr:cNvSpPr txBox="1"/>
      </xdr:nvSpPr>
      <xdr:spPr>
        <a:xfrm>
          <a:off x="19050" y="5886450"/>
          <a:ext cx="4857750" cy="1743075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1466850</xdr:colOff>
      <xdr:row>64</xdr:row>
      <xdr:rowOff>1</xdr:rowOff>
    </xdr:from>
    <xdr:to>
      <xdr:col>7</xdr:col>
      <xdr:colOff>1285875</xdr:colOff>
      <xdr:row>65</xdr:row>
      <xdr:rowOff>171450</xdr:rowOff>
    </xdr:to>
    <xdr:sp macro="" textlink="">
      <xdr:nvSpPr>
        <xdr:cNvPr id="11" name="TextBox 10"/>
        <xdr:cNvSpPr txBox="1"/>
      </xdr:nvSpPr>
      <xdr:spPr>
        <a:xfrm>
          <a:off x="1466850" y="12192001"/>
          <a:ext cx="7743825" cy="3619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38100</xdr:colOff>
      <xdr:row>32</xdr:row>
      <xdr:rowOff>38100</xdr:rowOff>
    </xdr:from>
    <xdr:to>
      <xdr:col>0</xdr:col>
      <xdr:colOff>161925</xdr:colOff>
      <xdr:row>32</xdr:row>
      <xdr:rowOff>152400</xdr:rowOff>
    </xdr:to>
    <xdr:sp macro="" textlink="">
      <xdr:nvSpPr>
        <xdr:cNvPr id="12" name="Rectangle 11"/>
        <xdr:cNvSpPr/>
      </xdr:nvSpPr>
      <xdr:spPr>
        <a:xfrm>
          <a:off x="38100" y="4419600"/>
          <a:ext cx="123825" cy="1143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47625</xdr:colOff>
      <xdr:row>59</xdr:row>
      <xdr:rowOff>38100</xdr:rowOff>
    </xdr:from>
    <xdr:to>
      <xdr:col>0</xdr:col>
      <xdr:colOff>171450</xdr:colOff>
      <xdr:row>59</xdr:row>
      <xdr:rowOff>152400</xdr:rowOff>
    </xdr:to>
    <xdr:sp macro="" textlink="">
      <xdr:nvSpPr>
        <xdr:cNvPr id="13" name="Rectangle 12"/>
        <xdr:cNvSpPr/>
      </xdr:nvSpPr>
      <xdr:spPr>
        <a:xfrm>
          <a:off x="47625" y="9944100"/>
          <a:ext cx="123825" cy="1143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38100</xdr:colOff>
      <xdr:row>29</xdr:row>
      <xdr:rowOff>38100</xdr:rowOff>
    </xdr:from>
    <xdr:to>
      <xdr:col>0</xdr:col>
      <xdr:colOff>161925</xdr:colOff>
      <xdr:row>29</xdr:row>
      <xdr:rowOff>152400</xdr:rowOff>
    </xdr:to>
    <xdr:sp macro="" textlink="">
      <xdr:nvSpPr>
        <xdr:cNvPr id="14" name="Rectangle 13"/>
        <xdr:cNvSpPr/>
      </xdr:nvSpPr>
      <xdr:spPr>
        <a:xfrm>
          <a:off x="38100" y="4610100"/>
          <a:ext cx="123825" cy="1143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47625</xdr:colOff>
      <xdr:row>61</xdr:row>
      <xdr:rowOff>38100</xdr:rowOff>
    </xdr:from>
    <xdr:to>
      <xdr:col>0</xdr:col>
      <xdr:colOff>171450</xdr:colOff>
      <xdr:row>61</xdr:row>
      <xdr:rowOff>152400</xdr:rowOff>
    </xdr:to>
    <xdr:sp macro="" textlink="">
      <xdr:nvSpPr>
        <xdr:cNvPr id="16" name="Rectangle 15"/>
        <xdr:cNvSpPr/>
      </xdr:nvSpPr>
      <xdr:spPr>
        <a:xfrm>
          <a:off x="47625" y="11658600"/>
          <a:ext cx="123825" cy="1143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47625</xdr:colOff>
      <xdr:row>63</xdr:row>
      <xdr:rowOff>38100</xdr:rowOff>
    </xdr:from>
    <xdr:to>
      <xdr:col>0</xdr:col>
      <xdr:colOff>171450</xdr:colOff>
      <xdr:row>63</xdr:row>
      <xdr:rowOff>152400</xdr:rowOff>
    </xdr:to>
    <xdr:sp macro="" textlink="">
      <xdr:nvSpPr>
        <xdr:cNvPr id="17" name="Rectangle 16"/>
        <xdr:cNvSpPr/>
      </xdr:nvSpPr>
      <xdr:spPr>
        <a:xfrm>
          <a:off x="47625" y="12230100"/>
          <a:ext cx="123825" cy="1143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47625</xdr:colOff>
      <xdr:row>56</xdr:row>
      <xdr:rowOff>38100</xdr:rowOff>
    </xdr:from>
    <xdr:to>
      <xdr:col>0</xdr:col>
      <xdr:colOff>171450</xdr:colOff>
      <xdr:row>56</xdr:row>
      <xdr:rowOff>152400</xdr:rowOff>
    </xdr:to>
    <xdr:sp macro="" textlink="">
      <xdr:nvSpPr>
        <xdr:cNvPr id="18" name="Rectangle 17"/>
        <xdr:cNvSpPr/>
      </xdr:nvSpPr>
      <xdr:spPr>
        <a:xfrm>
          <a:off x="47625" y="10896600"/>
          <a:ext cx="123825" cy="1143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47625</xdr:colOff>
      <xdr:row>58</xdr:row>
      <xdr:rowOff>38100</xdr:rowOff>
    </xdr:from>
    <xdr:to>
      <xdr:col>0</xdr:col>
      <xdr:colOff>171450</xdr:colOff>
      <xdr:row>58</xdr:row>
      <xdr:rowOff>152400</xdr:rowOff>
    </xdr:to>
    <xdr:sp macro="" textlink="">
      <xdr:nvSpPr>
        <xdr:cNvPr id="19" name="Rectangle 18"/>
        <xdr:cNvSpPr/>
      </xdr:nvSpPr>
      <xdr:spPr>
        <a:xfrm>
          <a:off x="47625" y="10515600"/>
          <a:ext cx="123825" cy="1143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38100</xdr:colOff>
      <xdr:row>30</xdr:row>
      <xdr:rowOff>38100</xdr:rowOff>
    </xdr:from>
    <xdr:to>
      <xdr:col>0</xdr:col>
      <xdr:colOff>161925</xdr:colOff>
      <xdr:row>30</xdr:row>
      <xdr:rowOff>152400</xdr:rowOff>
    </xdr:to>
    <xdr:sp macro="" textlink="">
      <xdr:nvSpPr>
        <xdr:cNvPr id="20" name="Rectangle 19"/>
        <xdr:cNvSpPr/>
      </xdr:nvSpPr>
      <xdr:spPr>
        <a:xfrm>
          <a:off x="38100" y="5372100"/>
          <a:ext cx="123825" cy="1143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view="pageBreakPreview" topLeftCell="A4" zoomScaleNormal="100" zoomScaleSheetLayoutView="100" workbookViewId="0">
      <selection activeCell="A28" sqref="A28:H28"/>
    </sheetView>
  </sheetViews>
  <sheetFormatPr defaultRowHeight="15" x14ac:dyDescent="0.25"/>
  <cols>
    <col min="1" max="1" width="27" customWidth="1"/>
    <col min="2" max="2" width="13.85546875" customWidth="1"/>
    <col min="3" max="3" width="2.28515625" customWidth="1"/>
    <col min="4" max="4" width="37.5703125" customWidth="1"/>
    <col min="5" max="5" width="13.85546875" customWidth="1"/>
    <col min="6" max="6" width="1.85546875" customWidth="1"/>
    <col min="7" max="7" width="23.140625" customWidth="1"/>
    <col min="8" max="8" width="19.5703125" customWidth="1"/>
    <col min="9" max="9" width="2.5703125" customWidth="1"/>
  </cols>
  <sheetData>
    <row r="1" spans="1:9" ht="15" customHeight="1" x14ac:dyDescent="0.25">
      <c r="A1" s="42" t="s">
        <v>26</v>
      </c>
      <c r="B1" s="42"/>
      <c r="C1" s="42"/>
      <c r="D1" s="42"/>
      <c r="E1" s="42"/>
      <c r="F1" s="42"/>
      <c r="G1" s="42"/>
      <c r="H1" s="42"/>
      <c r="I1" s="16"/>
    </row>
    <row r="2" spans="1:9" ht="15" customHeight="1" x14ac:dyDescent="0.25">
      <c r="A2" s="42" t="s">
        <v>25</v>
      </c>
      <c r="B2" s="42"/>
      <c r="C2" s="42"/>
      <c r="D2" s="42"/>
      <c r="E2" s="42"/>
      <c r="F2" s="42"/>
      <c r="G2" s="42"/>
      <c r="H2" s="42"/>
      <c r="I2" s="16"/>
    </row>
    <row r="3" spans="1:9" ht="15" customHeight="1" x14ac:dyDescent="0.25">
      <c r="A3" s="43"/>
      <c r="B3" s="43"/>
      <c r="C3" s="43"/>
      <c r="D3" s="43"/>
      <c r="E3" s="43"/>
      <c r="F3" s="43"/>
      <c r="G3" s="43"/>
      <c r="H3" s="43"/>
      <c r="I3" s="16"/>
    </row>
    <row r="4" spans="1:9" ht="15" customHeight="1" x14ac:dyDescent="0.25">
      <c r="A4" s="11" t="s">
        <v>24</v>
      </c>
      <c r="B4" s="44" t="s">
        <v>21</v>
      </c>
      <c r="C4" s="44"/>
      <c r="D4" s="44"/>
      <c r="E4" s="26"/>
      <c r="F4" s="26"/>
      <c r="G4" s="27"/>
      <c r="H4" s="26"/>
      <c r="I4" s="16"/>
    </row>
    <row r="5" spans="1:9" ht="15" customHeight="1" x14ac:dyDescent="0.25">
      <c r="A5" s="11" t="s">
        <v>23</v>
      </c>
      <c r="B5" s="44"/>
      <c r="C5" s="44"/>
      <c r="D5" s="44"/>
      <c r="E5" s="26"/>
      <c r="F5" s="26"/>
      <c r="G5" s="26"/>
      <c r="H5" s="26"/>
      <c r="I5" s="16"/>
    </row>
    <row r="6" spans="1:9" ht="15" customHeight="1" x14ac:dyDescent="0.25">
      <c r="A6" s="11" t="s">
        <v>22</v>
      </c>
      <c r="B6" s="44" t="s">
        <v>21</v>
      </c>
      <c r="C6" s="44"/>
      <c r="D6" s="44"/>
      <c r="E6" s="26"/>
      <c r="F6" s="26"/>
      <c r="G6" s="26"/>
      <c r="H6" s="26"/>
      <c r="I6" s="16"/>
    </row>
    <row r="7" spans="1:9" ht="15" customHeight="1" x14ac:dyDescent="0.25">
      <c r="A7" s="11" t="s">
        <v>20</v>
      </c>
      <c r="B7" s="44"/>
      <c r="C7" s="44"/>
      <c r="D7" s="44"/>
      <c r="E7" s="26"/>
      <c r="F7" s="26"/>
      <c r="G7" s="26"/>
      <c r="H7" s="26"/>
      <c r="I7" s="16"/>
    </row>
    <row r="8" spans="1:9" ht="15" customHeight="1" x14ac:dyDescent="0.25">
      <c r="A8" s="42"/>
      <c r="B8" s="42"/>
      <c r="C8" s="42"/>
      <c r="D8" s="42"/>
      <c r="E8" s="42"/>
      <c r="F8" s="42"/>
      <c r="G8" s="42"/>
      <c r="H8" s="42"/>
      <c r="I8" s="16"/>
    </row>
    <row r="9" spans="1:9" ht="15" customHeight="1" x14ac:dyDescent="0.25">
      <c r="A9" s="11" t="s">
        <v>19</v>
      </c>
      <c r="B9" s="8"/>
      <c r="C9" s="8"/>
      <c r="D9" s="8"/>
      <c r="E9" s="45">
        <v>0</v>
      </c>
      <c r="F9" s="45"/>
      <c r="G9" s="19"/>
      <c r="H9" s="8"/>
      <c r="I9" s="16"/>
    </row>
    <row r="10" spans="1:9" ht="15" customHeight="1" x14ac:dyDescent="0.25">
      <c r="A10" s="42"/>
      <c r="B10" s="42"/>
      <c r="C10" s="42"/>
      <c r="D10" s="42"/>
      <c r="E10" s="42"/>
      <c r="F10" s="42"/>
      <c r="G10" s="42"/>
      <c r="H10" s="42"/>
      <c r="I10" s="16"/>
    </row>
    <row r="11" spans="1:9" ht="15" customHeight="1" x14ac:dyDescent="0.25">
      <c r="A11" s="39" t="s">
        <v>61</v>
      </c>
      <c r="B11" s="41">
        <v>0</v>
      </c>
      <c r="C11" s="41"/>
      <c r="D11" s="39" t="s">
        <v>51</v>
      </c>
      <c r="E11" s="41">
        <v>0</v>
      </c>
      <c r="F11" s="41"/>
      <c r="G11" s="39" t="s">
        <v>62</v>
      </c>
      <c r="H11" s="38">
        <f>B11+E11</f>
        <v>0</v>
      </c>
      <c r="I11" s="16"/>
    </row>
    <row r="12" spans="1:9" ht="15" customHeight="1" x14ac:dyDescent="0.25">
      <c r="A12" s="39" t="s">
        <v>18</v>
      </c>
      <c r="B12" s="41">
        <v>0</v>
      </c>
      <c r="C12" s="41"/>
      <c r="D12" s="39" t="s">
        <v>17</v>
      </c>
      <c r="E12" s="41">
        <v>0</v>
      </c>
      <c r="F12" s="41"/>
      <c r="G12" s="39" t="s">
        <v>16</v>
      </c>
      <c r="H12" s="38">
        <f>B12+E12</f>
        <v>0</v>
      </c>
      <c r="I12" s="16"/>
    </row>
    <row r="13" spans="1:9" ht="15" customHeight="1" x14ac:dyDescent="0.25">
      <c r="A13" s="42"/>
      <c r="B13" s="42"/>
      <c r="C13" s="42"/>
      <c r="D13" s="42"/>
      <c r="E13" s="42"/>
      <c r="F13" s="42"/>
      <c r="G13" s="42"/>
      <c r="H13" s="42"/>
      <c r="I13" s="16"/>
    </row>
    <row r="14" spans="1:9" ht="15" customHeight="1" x14ac:dyDescent="0.25">
      <c r="A14" s="29" t="s">
        <v>32</v>
      </c>
      <c r="B14" s="51"/>
      <c r="C14" s="52"/>
      <c r="D14" s="33"/>
      <c r="E14" s="53"/>
      <c r="F14" s="53"/>
      <c r="G14" s="31"/>
      <c r="H14" s="32"/>
      <c r="I14" s="16"/>
    </row>
    <row r="15" spans="1:9" ht="15" customHeight="1" x14ac:dyDescent="0.25">
      <c r="A15" s="29" t="s">
        <v>33</v>
      </c>
      <c r="B15" s="51"/>
      <c r="C15" s="52"/>
      <c r="D15" s="33"/>
      <c r="E15" s="53"/>
      <c r="F15" s="53"/>
      <c r="G15" s="31"/>
      <c r="H15" s="32"/>
      <c r="I15" s="16"/>
    </row>
    <row r="16" spans="1:9" ht="15" customHeight="1" x14ac:dyDescent="0.25">
      <c r="A16" s="42"/>
      <c r="B16" s="42"/>
      <c r="C16" s="42"/>
      <c r="D16" s="42"/>
      <c r="E16" s="42"/>
      <c r="F16" s="42"/>
      <c r="G16" s="42"/>
      <c r="H16" s="42"/>
      <c r="I16" s="16"/>
    </row>
    <row r="17" spans="1:9" ht="15" customHeight="1" x14ac:dyDescent="0.25">
      <c r="A17" s="11" t="s">
        <v>15</v>
      </c>
      <c r="B17" s="8"/>
      <c r="C17" s="8"/>
      <c r="D17" s="30">
        <f>H12-H11</f>
        <v>0</v>
      </c>
      <c r="E17" s="8"/>
      <c r="F17" s="8"/>
      <c r="G17" s="8"/>
      <c r="H17" s="8"/>
      <c r="I17" s="16"/>
    </row>
    <row r="18" spans="1:9" ht="15" customHeight="1" x14ac:dyDescent="0.25">
      <c r="A18" s="11" t="s">
        <v>52</v>
      </c>
      <c r="B18" s="8"/>
      <c r="C18" s="8"/>
      <c r="D18" s="37">
        <f>IF(B11&gt;0,D17/H11,0)</f>
        <v>0</v>
      </c>
      <c r="E18" s="8" t="s">
        <v>53</v>
      </c>
      <c r="F18" s="8"/>
      <c r="G18" s="8"/>
      <c r="H18" s="8"/>
      <c r="I18" s="16"/>
    </row>
    <row r="19" spans="1:9" ht="15" customHeight="1" x14ac:dyDescent="0.25">
      <c r="A19" s="11" t="s">
        <v>36</v>
      </c>
      <c r="B19" s="8"/>
      <c r="C19" s="8"/>
      <c r="D19" s="34">
        <f>B15-B14</f>
        <v>0</v>
      </c>
      <c r="E19" s="8"/>
      <c r="F19" s="8"/>
      <c r="G19" s="8"/>
      <c r="H19" s="8"/>
      <c r="I19" s="16"/>
    </row>
    <row r="20" spans="1:9" ht="15" customHeight="1" x14ac:dyDescent="0.25">
      <c r="A20" s="18"/>
      <c r="B20" s="18"/>
      <c r="C20" s="18"/>
      <c r="D20" s="18"/>
      <c r="E20" s="18"/>
      <c r="F20" s="18"/>
      <c r="G20" s="18"/>
      <c r="H20" s="18"/>
      <c r="I20" s="16"/>
    </row>
    <row r="21" spans="1:9" ht="15" customHeight="1" x14ac:dyDescent="0.25">
      <c r="A21" s="11" t="s">
        <v>14</v>
      </c>
      <c r="B21" s="8"/>
      <c r="C21" s="8"/>
      <c r="D21" s="8"/>
      <c r="E21" s="28" t="str">
        <f>IF(D17&gt;=50000,"YES","NO")</f>
        <v>NO</v>
      </c>
      <c r="F21" s="8"/>
      <c r="G21" s="8"/>
      <c r="H21" s="8"/>
      <c r="I21" s="16"/>
    </row>
    <row r="22" spans="1:9" ht="15" customHeight="1" x14ac:dyDescent="0.25">
      <c r="A22" s="8" t="s">
        <v>56</v>
      </c>
      <c r="B22" s="17"/>
      <c r="C22" s="17"/>
      <c r="D22" s="17"/>
      <c r="E22" s="17"/>
      <c r="F22" s="17"/>
      <c r="G22" s="17"/>
      <c r="H22" s="17"/>
      <c r="I22" s="16"/>
    </row>
    <row r="23" spans="1:9" ht="15" customHeight="1" x14ac:dyDescent="0.25">
      <c r="A23" s="43"/>
      <c r="B23" s="43"/>
      <c r="C23" s="43"/>
      <c r="D23" s="43"/>
      <c r="E23" s="43"/>
      <c r="F23" s="43"/>
      <c r="G23" s="43"/>
      <c r="H23" s="43"/>
      <c r="I23" s="16"/>
    </row>
    <row r="24" spans="1:9" ht="15" customHeight="1" x14ac:dyDescent="0.25">
      <c r="A24" s="11" t="s">
        <v>35</v>
      </c>
      <c r="B24" s="8"/>
      <c r="C24" s="8"/>
      <c r="D24" s="8"/>
      <c r="E24" s="28" t="str">
        <f>IF((D19&gt;=1),"YES","NO")</f>
        <v>NO</v>
      </c>
      <c r="F24" s="8"/>
      <c r="G24" s="8"/>
      <c r="H24" s="8"/>
      <c r="I24" s="16"/>
    </row>
    <row r="25" spans="1:9" ht="15" customHeight="1" x14ac:dyDescent="0.25">
      <c r="A25" s="8" t="s">
        <v>34</v>
      </c>
      <c r="B25" s="17"/>
      <c r="C25" s="17"/>
      <c r="D25" s="17"/>
      <c r="E25" s="17"/>
      <c r="F25" s="17"/>
      <c r="G25" s="17"/>
      <c r="H25" s="17"/>
      <c r="I25" s="16"/>
    </row>
    <row r="26" spans="1:9" ht="15" customHeight="1" x14ac:dyDescent="0.25">
      <c r="A26" s="43"/>
      <c r="B26" s="43"/>
      <c r="C26" s="43"/>
      <c r="D26" s="43"/>
      <c r="E26" s="43"/>
      <c r="F26" s="43"/>
      <c r="G26" s="43"/>
      <c r="H26" s="43"/>
      <c r="I26" s="16"/>
    </row>
    <row r="27" spans="1:9" ht="15" customHeight="1" x14ac:dyDescent="0.25">
      <c r="A27" s="11" t="s">
        <v>13</v>
      </c>
      <c r="B27" s="17"/>
      <c r="C27" s="17"/>
      <c r="D27" s="17"/>
      <c r="E27" s="17"/>
      <c r="F27" s="17"/>
      <c r="G27" s="17"/>
      <c r="H27" s="17"/>
      <c r="I27" s="16"/>
    </row>
    <row r="28" spans="1:9" ht="15" customHeight="1" x14ac:dyDescent="0.25">
      <c r="A28" s="50"/>
      <c r="B28" s="50"/>
      <c r="C28" s="50"/>
      <c r="D28" s="50"/>
      <c r="E28" s="50"/>
      <c r="F28" s="50"/>
      <c r="G28" s="50"/>
      <c r="H28" s="50"/>
    </row>
    <row r="29" spans="1:9" ht="15" customHeight="1" x14ac:dyDescent="0.25">
      <c r="A29" s="15" t="s">
        <v>12</v>
      </c>
      <c r="B29" s="14"/>
      <c r="C29" s="14"/>
      <c r="D29" s="14"/>
      <c r="E29" s="14"/>
      <c r="F29" s="14"/>
      <c r="G29" s="14"/>
      <c r="H29" s="10"/>
    </row>
    <row r="30" spans="1:9" ht="15" customHeight="1" x14ac:dyDescent="0.25">
      <c r="A30" s="8" t="s">
        <v>42</v>
      </c>
      <c r="B30" s="10"/>
      <c r="C30" s="10"/>
      <c r="D30" s="10"/>
      <c r="E30" s="10"/>
      <c r="F30" s="10"/>
      <c r="G30" s="40" t="str">
        <f>IF(AND($E$21="YES",$E$24="YES"),"NA","Proceed to question 2")</f>
        <v>Proceed to question 2</v>
      </c>
      <c r="H30" s="40"/>
    </row>
    <row r="31" spans="1:9" ht="15" customHeight="1" x14ac:dyDescent="0.25">
      <c r="A31" s="8" t="s">
        <v>41</v>
      </c>
      <c r="B31" s="10"/>
      <c r="C31" s="10"/>
      <c r="D31" s="10"/>
      <c r="E31" s="10"/>
      <c r="F31" s="10"/>
      <c r="G31" s="40" t="str">
        <f>IF(AND($E$21="YES",$E$24="YES"),"NA","Proceed to question 2")</f>
        <v>Proceed to question 2</v>
      </c>
      <c r="H31" s="40"/>
    </row>
    <row r="32" spans="1:9" ht="15" customHeight="1" x14ac:dyDescent="0.25">
      <c r="A32" s="8" t="s">
        <v>11</v>
      </c>
      <c r="B32" s="10"/>
      <c r="C32" s="10"/>
      <c r="D32" s="10"/>
      <c r="E32" s="10"/>
      <c r="F32" s="10"/>
      <c r="G32" s="40" t="str">
        <f>IF(AND($E$21="YES",$E$24="YES"),"CFI pre-approval is required.","Proceed to question 2")</f>
        <v>Proceed to question 2</v>
      </c>
      <c r="H32" s="40"/>
    </row>
    <row r="33" spans="1:8" ht="15" customHeight="1" x14ac:dyDescent="0.25">
      <c r="A33" s="8" t="s">
        <v>10</v>
      </c>
      <c r="B33" s="10"/>
      <c r="C33" s="10"/>
      <c r="D33" s="10"/>
      <c r="E33" s="10"/>
      <c r="F33" s="10"/>
      <c r="G33" s="40" t="str">
        <f>IF(AND($E$21="YES",$E$24="YES"),"CFI pre-approval is required.","Proceed to question 2")</f>
        <v>Proceed to question 2</v>
      </c>
      <c r="H33" s="40"/>
    </row>
    <row r="34" spans="1:8" ht="15" customHeight="1" x14ac:dyDescent="0.25">
      <c r="A34" s="8"/>
      <c r="B34" s="10"/>
      <c r="C34" s="10"/>
      <c r="D34" s="10"/>
      <c r="E34" s="10"/>
      <c r="F34" s="10"/>
      <c r="G34" s="10"/>
      <c r="H34" s="10"/>
    </row>
    <row r="35" spans="1:8" ht="15" customHeight="1" x14ac:dyDescent="0.25">
      <c r="A35" s="11" t="s">
        <v>43</v>
      </c>
      <c r="B35" s="14"/>
      <c r="C35" s="14"/>
      <c r="D35" s="14"/>
      <c r="E35" s="10"/>
      <c r="F35" s="10"/>
      <c r="G35" s="10"/>
      <c r="H35" s="10"/>
    </row>
    <row r="36" spans="1:8" ht="15" customHeight="1" x14ac:dyDescent="0.25">
      <c r="A36" s="8" t="s">
        <v>29</v>
      </c>
      <c r="B36" s="10"/>
      <c r="C36" s="10"/>
      <c r="D36" s="10"/>
      <c r="E36" s="10"/>
      <c r="F36" s="10"/>
      <c r="G36" s="10"/>
      <c r="H36" s="10"/>
    </row>
    <row r="37" spans="1:8" ht="15" customHeight="1" x14ac:dyDescent="0.25">
      <c r="A37" s="8" t="s">
        <v>28</v>
      </c>
      <c r="B37" s="10"/>
      <c r="C37" s="10"/>
      <c r="D37" s="10"/>
      <c r="E37" s="10"/>
      <c r="F37" s="10"/>
      <c r="G37" s="10"/>
      <c r="H37" s="10"/>
    </row>
    <row r="38" spans="1:8" ht="15" customHeight="1" x14ac:dyDescent="0.25">
      <c r="A38" s="8"/>
      <c r="B38" s="10"/>
      <c r="C38" s="10"/>
      <c r="D38" s="10"/>
      <c r="E38" s="10"/>
      <c r="F38" s="10"/>
      <c r="G38" s="10"/>
      <c r="H38" s="10"/>
    </row>
    <row r="39" spans="1:8" ht="15" customHeight="1" x14ac:dyDescent="0.25">
      <c r="A39" s="8" t="s">
        <v>44</v>
      </c>
      <c r="B39" s="10"/>
      <c r="C39" s="10"/>
      <c r="D39" s="10"/>
      <c r="E39" s="10"/>
      <c r="F39" s="10"/>
      <c r="G39" s="10"/>
      <c r="H39" s="10"/>
    </row>
    <row r="40" spans="1:8" ht="15" customHeight="1" x14ac:dyDescent="0.25">
      <c r="A40" s="8" t="s">
        <v>45</v>
      </c>
      <c r="B40" s="10"/>
      <c r="C40" s="10"/>
      <c r="D40" s="10"/>
      <c r="E40" s="10"/>
      <c r="F40" s="10"/>
      <c r="G40" s="10"/>
      <c r="H40" s="10"/>
    </row>
    <row r="41" spans="1:8" ht="15" customHeight="1" x14ac:dyDescent="0.25">
      <c r="A41" s="8" t="s">
        <v>46</v>
      </c>
      <c r="B41" s="10"/>
      <c r="C41" s="10"/>
      <c r="D41" s="10"/>
      <c r="E41" s="10"/>
      <c r="F41" s="10"/>
      <c r="G41" s="10"/>
      <c r="H41" s="10"/>
    </row>
    <row r="42" spans="1:8" ht="15" customHeight="1" x14ac:dyDescent="0.25">
      <c r="A42" s="8" t="s">
        <v>27</v>
      </c>
      <c r="B42" s="10"/>
      <c r="C42" s="10"/>
      <c r="D42" s="10"/>
      <c r="E42" s="10"/>
      <c r="F42" s="10"/>
      <c r="G42" s="10"/>
      <c r="H42" s="10"/>
    </row>
    <row r="43" spans="1:8" ht="15" customHeight="1" x14ac:dyDescent="0.25">
      <c r="A43" s="8" t="s">
        <v>47</v>
      </c>
      <c r="B43" s="10"/>
      <c r="C43" s="10"/>
      <c r="D43" s="10"/>
      <c r="E43" s="10"/>
      <c r="F43" s="10"/>
      <c r="G43" s="10"/>
      <c r="H43" s="10"/>
    </row>
    <row r="44" spans="1:8" ht="15" customHeight="1" x14ac:dyDescent="0.25">
      <c r="A44" s="8" t="s">
        <v>48</v>
      </c>
      <c r="B44" s="10"/>
      <c r="C44" s="10"/>
      <c r="D44" s="10"/>
      <c r="E44" s="10"/>
      <c r="F44" s="10"/>
      <c r="G44" s="10"/>
      <c r="H44" s="10"/>
    </row>
    <row r="45" spans="1:8" ht="15" customHeight="1" x14ac:dyDescent="0.25">
      <c r="A45" s="8" t="s">
        <v>49</v>
      </c>
      <c r="B45" s="10"/>
      <c r="C45" s="10"/>
      <c r="D45" s="10"/>
      <c r="E45" s="10"/>
      <c r="F45" s="10"/>
      <c r="G45" s="10"/>
      <c r="H45" s="10"/>
    </row>
    <row r="46" spans="1:8" ht="15" customHeight="1" x14ac:dyDescent="0.25">
      <c r="A46" s="8"/>
      <c r="B46" s="10"/>
      <c r="C46" s="10"/>
      <c r="D46" s="10"/>
      <c r="E46" s="10"/>
      <c r="F46" s="10"/>
      <c r="G46" s="10"/>
      <c r="H46" s="10"/>
    </row>
    <row r="47" spans="1:8" ht="15" customHeight="1" x14ac:dyDescent="0.25">
      <c r="A47" s="11" t="s">
        <v>9</v>
      </c>
      <c r="B47" s="13"/>
      <c r="C47" s="13"/>
      <c r="D47" s="13"/>
      <c r="E47" s="13"/>
      <c r="F47" s="13"/>
      <c r="G47" s="13"/>
      <c r="H47" s="13"/>
    </row>
    <row r="48" spans="1:8" s="12" customFormat="1" ht="15" customHeight="1" x14ac:dyDescent="0.25">
      <c r="A48" s="46"/>
      <c r="B48" s="46"/>
      <c r="C48" s="46"/>
      <c r="D48" s="46"/>
      <c r="E48" s="46"/>
      <c r="F48" s="46"/>
      <c r="G48" s="46"/>
      <c r="H48" s="46"/>
    </row>
    <row r="49" spans="1:8" s="12" customFormat="1" ht="15" customHeight="1" x14ac:dyDescent="0.25">
      <c r="A49" s="46"/>
      <c r="B49" s="46"/>
      <c r="C49" s="46"/>
      <c r="D49" s="46"/>
      <c r="E49" s="46"/>
      <c r="F49" s="46"/>
      <c r="G49" s="46"/>
      <c r="H49" s="46"/>
    </row>
    <row r="50" spans="1:8" s="12" customFormat="1" ht="15" customHeight="1" x14ac:dyDescent="0.25">
      <c r="A50" s="46"/>
      <c r="B50" s="46"/>
      <c r="C50" s="46"/>
      <c r="D50" s="46"/>
      <c r="E50" s="46"/>
      <c r="F50" s="46"/>
      <c r="G50" s="46"/>
      <c r="H50" s="46"/>
    </row>
    <row r="51" spans="1:8" s="12" customFormat="1" ht="15" customHeight="1" x14ac:dyDescent="0.25">
      <c r="A51" s="46"/>
      <c r="B51" s="46"/>
      <c r="C51" s="46"/>
      <c r="D51" s="46"/>
      <c r="E51" s="46"/>
      <c r="F51" s="46"/>
      <c r="G51" s="46"/>
      <c r="H51" s="46"/>
    </row>
    <row r="52" spans="1:8" ht="15" customHeight="1" x14ac:dyDescent="0.25">
      <c r="A52" s="11" t="s">
        <v>8</v>
      </c>
      <c r="B52" s="10"/>
      <c r="C52" s="10"/>
      <c r="D52" s="10"/>
      <c r="E52" s="10"/>
      <c r="F52" s="10"/>
      <c r="G52" s="10"/>
      <c r="H52" s="10"/>
    </row>
    <row r="53" spans="1:8" ht="15" customHeight="1" x14ac:dyDescent="0.25">
      <c r="A53" s="47" t="s">
        <v>7</v>
      </c>
      <c r="B53" s="47"/>
      <c r="C53" s="47"/>
      <c r="D53" s="47"/>
      <c r="E53" s="25" t="str">
        <f>IF(D17&gt;0,"increased","decreased")</f>
        <v>decreased</v>
      </c>
      <c r="F53" s="22" t="s">
        <v>55</v>
      </c>
      <c r="G53" s="22"/>
      <c r="H53" s="22"/>
    </row>
    <row r="54" spans="1:8" ht="15" customHeight="1" x14ac:dyDescent="0.25">
      <c r="A54" s="48" t="s">
        <v>6</v>
      </c>
      <c r="B54" s="48"/>
      <c r="C54" s="48"/>
      <c r="D54" s="48"/>
      <c r="E54" s="48"/>
      <c r="F54" s="48"/>
      <c r="G54" s="48"/>
      <c r="H54" s="48"/>
    </row>
    <row r="55" spans="1:8" ht="15" customHeight="1" x14ac:dyDescent="0.25">
      <c r="A55" s="48" t="s">
        <v>30</v>
      </c>
      <c r="B55" s="48"/>
      <c r="C55" s="48"/>
      <c r="D55" s="48"/>
      <c r="E55" s="48"/>
      <c r="F55" s="48"/>
      <c r="G55" s="48"/>
      <c r="H55" s="48"/>
    </row>
    <row r="56" spans="1:8" ht="15" customHeight="1" x14ac:dyDescent="0.25">
      <c r="A56" s="48" t="s">
        <v>5</v>
      </c>
      <c r="B56" s="48"/>
      <c r="C56" s="48"/>
      <c r="D56" s="48"/>
      <c r="E56" s="48"/>
      <c r="F56" s="48"/>
      <c r="G56" s="48"/>
      <c r="H56" s="48"/>
    </row>
    <row r="57" spans="1:8" ht="15" customHeight="1" x14ac:dyDescent="0.25">
      <c r="A57" s="20" t="s">
        <v>37</v>
      </c>
      <c r="B57" s="20"/>
      <c r="C57" s="20"/>
      <c r="D57" s="20"/>
      <c r="E57" s="21"/>
      <c r="F57" s="21"/>
      <c r="G57" s="21"/>
      <c r="H57" s="21"/>
    </row>
    <row r="58" spans="1:8" ht="15" customHeight="1" x14ac:dyDescent="0.25">
      <c r="A58" s="22" t="s">
        <v>31</v>
      </c>
      <c r="B58" s="23"/>
      <c r="C58" s="24"/>
      <c r="D58" s="24"/>
      <c r="E58" s="24"/>
      <c r="F58" s="24"/>
      <c r="G58" s="24"/>
      <c r="H58" s="24"/>
    </row>
    <row r="59" spans="1:8" ht="15" customHeight="1" x14ac:dyDescent="0.25">
      <c r="A59" s="20" t="s">
        <v>38</v>
      </c>
      <c r="B59" s="20"/>
      <c r="C59" s="20"/>
      <c r="D59" s="20"/>
      <c r="E59" s="21"/>
      <c r="F59" s="21"/>
      <c r="G59" s="21"/>
      <c r="H59" s="21"/>
    </row>
    <row r="60" spans="1:8" ht="15" customHeight="1" x14ac:dyDescent="0.25">
      <c r="A60" s="20" t="s">
        <v>60</v>
      </c>
      <c r="B60" s="20"/>
      <c r="C60" s="20"/>
      <c r="D60" s="20"/>
      <c r="E60" s="21"/>
      <c r="F60" s="21"/>
      <c r="G60" s="21"/>
      <c r="H60" s="21"/>
    </row>
    <row r="61" spans="1:8" ht="15" customHeight="1" x14ac:dyDescent="0.25">
      <c r="A61" s="22" t="s">
        <v>59</v>
      </c>
      <c r="B61" s="23"/>
      <c r="C61" s="24"/>
      <c r="D61" s="24"/>
      <c r="E61" s="24"/>
      <c r="F61" s="24"/>
      <c r="G61" s="24"/>
      <c r="H61" s="24"/>
    </row>
    <row r="62" spans="1:8" ht="15" customHeight="1" x14ac:dyDescent="0.25">
      <c r="A62" s="20" t="s">
        <v>58</v>
      </c>
      <c r="B62" s="20"/>
      <c r="C62" s="20"/>
      <c r="D62" s="20"/>
      <c r="E62" s="21"/>
      <c r="F62" s="21"/>
      <c r="G62" s="21"/>
      <c r="H62" s="21"/>
    </row>
    <row r="63" spans="1:8" ht="15" customHeight="1" x14ac:dyDescent="0.25">
      <c r="A63" s="22" t="s">
        <v>57</v>
      </c>
      <c r="B63" s="23"/>
      <c r="C63" s="24"/>
      <c r="D63" s="24"/>
      <c r="E63" s="24"/>
      <c r="F63" s="24"/>
      <c r="G63" s="24"/>
      <c r="H63" s="24"/>
    </row>
    <row r="64" spans="1:8" ht="15" customHeight="1" x14ac:dyDescent="0.25">
      <c r="A64" s="20" t="s">
        <v>39</v>
      </c>
      <c r="B64" s="20"/>
      <c r="C64" s="20"/>
      <c r="D64" s="20"/>
      <c r="E64" s="21"/>
      <c r="F64" s="21"/>
      <c r="G64" s="21"/>
      <c r="H64" s="21"/>
    </row>
    <row r="65" spans="1:9" ht="15" customHeight="1" x14ac:dyDescent="0.25">
      <c r="A65" s="48" t="s">
        <v>40</v>
      </c>
      <c r="B65" s="48"/>
      <c r="C65" s="48"/>
      <c r="D65" s="48"/>
      <c r="E65" s="48"/>
      <c r="F65" s="48"/>
      <c r="G65" s="48"/>
      <c r="H65" s="48"/>
    </row>
    <row r="66" spans="1:9" ht="15" customHeight="1" x14ac:dyDescent="0.25">
      <c r="A66" s="49"/>
      <c r="B66" s="49"/>
      <c r="C66" s="49"/>
      <c r="D66" s="49"/>
      <c r="E66" s="49"/>
      <c r="F66" s="49"/>
      <c r="G66" s="49"/>
      <c r="H66" s="49"/>
    </row>
    <row r="67" spans="1:9" ht="15" customHeight="1" x14ac:dyDescent="0.25">
      <c r="A67" s="40" t="str">
        <f>IF(OR(D18&gt;=0.25,D18&lt;=-0.25,D17&gt;=25000,D17&lt;=-25000),"Management Approval Required.","RSA Approval Required.")</f>
        <v>RSA Approval Required.</v>
      </c>
      <c r="B67" s="40"/>
      <c r="C67" s="3"/>
      <c r="D67" s="3"/>
      <c r="E67" s="3"/>
      <c r="F67" s="3"/>
      <c r="G67" s="7"/>
      <c r="H67" s="3"/>
      <c r="I67" s="5"/>
    </row>
    <row r="68" spans="1:9" ht="15" customHeight="1" x14ac:dyDescent="0.25">
      <c r="A68" s="9" t="s">
        <v>54</v>
      </c>
      <c r="B68" s="36"/>
      <c r="C68" s="36"/>
      <c r="D68" s="36"/>
      <c r="E68" s="36"/>
      <c r="F68" s="36"/>
      <c r="G68" s="36"/>
      <c r="H68" s="36"/>
    </row>
    <row r="69" spans="1:9" ht="15" customHeight="1" x14ac:dyDescent="0.25">
      <c r="A69" s="5" t="s">
        <v>4</v>
      </c>
      <c r="B69" s="3" t="s">
        <v>2</v>
      </c>
      <c r="C69" s="3"/>
      <c r="D69" s="6" t="s">
        <v>1</v>
      </c>
      <c r="E69" s="3"/>
      <c r="F69" s="3"/>
      <c r="G69" s="4" t="s">
        <v>0</v>
      </c>
      <c r="H69" s="3"/>
      <c r="I69" s="3"/>
    </row>
    <row r="70" spans="1:9" ht="15" customHeight="1" x14ac:dyDescent="0.25">
      <c r="A70" s="49"/>
      <c r="B70" s="49"/>
      <c r="C70" s="49"/>
      <c r="D70" s="49"/>
      <c r="E70" s="49"/>
      <c r="F70" s="49"/>
      <c r="G70" s="49"/>
      <c r="H70" s="49"/>
      <c r="I70" s="9"/>
    </row>
    <row r="71" spans="1:9" ht="15" customHeight="1" x14ac:dyDescent="0.25">
      <c r="A71" s="5" t="s">
        <v>3</v>
      </c>
      <c r="B71" s="3" t="s">
        <v>2</v>
      </c>
      <c r="C71" s="3"/>
      <c r="D71" s="6" t="s">
        <v>1</v>
      </c>
      <c r="E71" s="5"/>
      <c r="F71" s="5"/>
      <c r="G71" s="35" t="s">
        <v>0</v>
      </c>
      <c r="H71" s="3"/>
      <c r="I71" s="3"/>
    </row>
    <row r="72" spans="1:9" ht="15" customHeight="1" x14ac:dyDescent="0.25">
      <c r="A72" s="3"/>
      <c r="B72" s="8"/>
      <c r="C72" s="3"/>
      <c r="D72" s="3"/>
      <c r="E72" s="3"/>
      <c r="F72" s="3"/>
      <c r="G72" s="7"/>
      <c r="H72" s="3"/>
      <c r="I72" s="5"/>
    </row>
    <row r="73" spans="1:9" ht="15" customHeight="1" x14ac:dyDescent="0.25">
      <c r="A73" s="5" t="s">
        <v>50</v>
      </c>
      <c r="B73" s="3" t="s">
        <v>2</v>
      </c>
      <c r="C73" s="3"/>
      <c r="D73" s="6" t="s">
        <v>1</v>
      </c>
      <c r="E73" s="5"/>
      <c r="F73" s="5"/>
      <c r="G73" s="4" t="s">
        <v>0</v>
      </c>
      <c r="H73" s="3"/>
      <c r="I73" s="3"/>
    </row>
    <row r="74" spans="1:9" x14ac:dyDescent="0.25">
      <c r="A74" s="2"/>
      <c r="B74" s="1"/>
      <c r="C74" s="1"/>
      <c r="D74" s="1"/>
      <c r="E74" s="1"/>
    </row>
  </sheetData>
  <mergeCells count="36">
    <mergeCell ref="A70:H70"/>
    <mergeCell ref="A55:H55"/>
    <mergeCell ref="A56:H56"/>
    <mergeCell ref="A67:B67"/>
    <mergeCell ref="E12:F12"/>
    <mergeCell ref="G30:H30"/>
    <mergeCell ref="A28:H28"/>
    <mergeCell ref="A13:H13"/>
    <mergeCell ref="A23:H23"/>
    <mergeCell ref="B14:C14"/>
    <mergeCell ref="E14:F14"/>
    <mergeCell ref="B15:C15"/>
    <mergeCell ref="E15:F15"/>
    <mergeCell ref="A16:H16"/>
    <mergeCell ref="A26:H26"/>
    <mergeCell ref="A54:H54"/>
    <mergeCell ref="A48:H51"/>
    <mergeCell ref="A53:D53"/>
    <mergeCell ref="A65:H65"/>
    <mergeCell ref="A66:H66"/>
    <mergeCell ref="G32:H32"/>
    <mergeCell ref="G33:H33"/>
    <mergeCell ref="G31:H31"/>
    <mergeCell ref="B11:C11"/>
    <mergeCell ref="B12:C12"/>
    <mergeCell ref="E11:F11"/>
    <mergeCell ref="A1:H1"/>
    <mergeCell ref="A2:H2"/>
    <mergeCell ref="A3:H3"/>
    <mergeCell ref="A8:H8"/>
    <mergeCell ref="A10:H10"/>
    <mergeCell ref="B4:D4"/>
    <mergeCell ref="B5:D5"/>
    <mergeCell ref="B6:D6"/>
    <mergeCell ref="B7:D7"/>
    <mergeCell ref="E9:F9"/>
  </mergeCells>
  <pageMargins left="0.7" right="0.7" top="0.75" bottom="0.75" header="0.3" footer="0.3"/>
  <pageSetup scale="64" orientation="portrait" r:id="rId1"/>
  <headerFooter>
    <oddFooter>&amp;LLast Update: October 24, 2013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Analysis of Variance</vt:lpstr>
      <vt:lpstr>'Analysis of Variance'!Print_Area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biffis</dc:creator>
  <cp:lastModifiedBy>Christine Charbonneau</cp:lastModifiedBy>
  <cp:lastPrinted>2013-10-02T14:53:38Z</cp:lastPrinted>
  <dcterms:created xsi:type="dcterms:W3CDTF">2013-08-09T17:48:03Z</dcterms:created>
  <dcterms:modified xsi:type="dcterms:W3CDTF">2016-05-25T19:24:04Z</dcterms:modified>
</cp:coreProperties>
</file>